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<sst xmlns="http://schemas.openxmlformats.org/spreadsheetml/2006/main" count="132" uniqueCount="126">
  <si>
    <r>
      <rPr>
        <b/>
        <sz val="11"/>
        <color theme="1"/>
        <rFont val="宋体"/>
        <charset val="134"/>
        <scheme val="minor"/>
      </rPr>
      <t xml:space="preserve">XM Rabte schedule                   </t>
    </r>
    <r>
      <rPr>
        <b/>
        <sz val="16"/>
        <color theme="1"/>
        <rFont val="宋体"/>
        <charset val="134"/>
        <scheme val="minor"/>
      </rPr>
      <t xml:space="preserve"> Micro &amp; Standard             </t>
    </r>
    <r>
      <rPr>
        <b/>
        <sz val="11"/>
        <color theme="1"/>
        <rFont val="宋体"/>
        <charset val="134"/>
        <scheme val="minor"/>
      </rPr>
      <t>Instrument/Round Turn Lot</t>
    </r>
  </si>
  <si>
    <t>Group 1</t>
  </si>
  <si>
    <t>Group 2</t>
  </si>
  <si>
    <t>Group 3</t>
  </si>
  <si>
    <t>Group 4</t>
  </si>
  <si>
    <t>Group 5</t>
  </si>
  <si>
    <t>Group 6</t>
  </si>
  <si>
    <t>AUDUSD</t>
  </si>
  <si>
    <t>AUDCAD</t>
  </si>
  <si>
    <t>EURNZD</t>
  </si>
  <si>
    <t>NZDCHF</t>
  </si>
  <si>
    <t>EURHUF</t>
  </si>
  <si>
    <t>CHFSGD</t>
  </si>
  <si>
    <t>EURUSD</t>
  </si>
  <si>
    <t>AUDCHF</t>
  </si>
  <si>
    <t>GBPAUD</t>
  </si>
  <si>
    <t>USDMXN</t>
  </si>
  <si>
    <t>EURNOK</t>
  </si>
  <si>
    <t>EURRUB</t>
  </si>
  <si>
    <t>USDCAD</t>
  </si>
  <si>
    <t>AUDJPY</t>
  </si>
  <si>
    <t>GBPCAD</t>
  </si>
  <si>
    <t>USDSEK</t>
  </si>
  <si>
    <t>EURPLN</t>
  </si>
  <si>
    <t>SGDJPY</t>
  </si>
  <si>
    <t>USDJPY</t>
  </si>
  <si>
    <t>AUDNZD</t>
  </si>
  <si>
    <t>GBPCHF</t>
  </si>
  <si>
    <t>EURSEK</t>
  </si>
  <si>
    <t>USDRUB</t>
  </si>
  <si>
    <t>CADCHF</t>
  </si>
  <si>
    <t>NZDJPY</t>
  </si>
  <si>
    <t>EURSGD</t>
  </si>
  <si>
    <t>CADJPY</t>
  </si>
  <si>
    <t>USDCNH</t>
  </si>
  <si>
    <t>EURTRY</t>
  </si>
  <si>
    <t>CHFJPY</t>
  </si>
  <si>
    <t>USDDKK</t>
  </si>
  <si>
    <t>EURZAR</t>
  </si>
  <si>
    <t>EURAUD</t>
  </si>
  <si>
    <t>USDTRY</t>
  </si>
  <si>
    <t>GBPDKK</t>
  </si>
  <si>
    <t>EURCAD</t>
  </si>
  <si>
    <t>GBPNOK</t>
  </si>
  <si>
    <t>EURCHF</t>
  </si>
  <si>
    <t>GBPNZD</t>
  </si>
  <si>
    <t>EURDKK</t>
  </si>
  <si>
    <t>GBPSEK</t>
  </si>
  <si>
    <t>EURGBP</t>
  </si>
  <si>
    <t>GBPSGD</t>
  </si>
  <si>
    <t>EURHKD</t>
  </si>
  <si>
    <t>NZDSGD</t>
  </si>
  <si>
    <t>EURJPY</t>
  </si>
  <si>
    <t>SILVER</t>
  </si>
  <si>
    <t>GBPJPY</t>
  </si>
  <si>
    <t>USDHUF</t>
  </si>
  <si>
    <t>GBPUSD</t>
  </si>
  <si>
    <t>USDNOK</t>
  </si>
  <si>
    <t>GOLD</t>
  </si>
  <si>
    <t>USDPLN</t>
  </si>
  <si>
    <t>NZDCAD</t>
  </si>
  <si>
    <t>USDSGD</t>
  </si>
  <si>
    <t>NZDUSD</t>
  </si>
  <si>
    <t>USDZAR</t>
  </si>
  <si>
    <t>USDCHF</t>
  </si>
  <si>
    <t>USDHKD</t>
  </si>
  <si>
    <r>
      <rPr>
        <b/>
        <sz val="11"/>
        <color theme="1"/>
        <rFont val="宋体"/>
        <charset val="134"/>
        <scheme val="minor"/>
      </rPr>
      <t xml:space="preserve">XM Rabte schedule                       </t>
    </r>
    <r>
      <rPr>
        <b/>
        <sz val="16"/>
        <color theme="1"/>
        <rFont val="宋体"/>
        <charset val="134"/>
        <scheme val="minor"/>
      </rPr>
      <t xml:space="preserve"> Ultra Low                 </t>
    </r>
    <r>
      <rPr>
        <b/>
        <sz val="11"/>
        <color theme="1"/>
        <rFont val="宋体"/>
        <charset val="134"/>
        <scheme val="minor"/>
      </rPr>
      <t>Instrument/Round Turn Lot</t>
    </r>
  </si>
  <si>
    <t>AUDCAD#</t>
  </si>
  <si>
    <t>AUDJPY#</t>
  </si>
  <si>
    <t>AUDCHF#</t>
  </si>
  <si>
    <t>AUDNZD#</t>
  </si>
  <si>
    <t>EURNZD#</t>
  </si>
  <si>
    <t>CHFSGD#</t>
  </si>
  <si>
    <t>AUDUSD#</t>
  </si>
  <si>
    <t>EURCAD#</t>
  </si>
  <si>
    <t>CADJPY#</t>
  </si>
  <si>
    <t>CADCHF#</t>
  </si>
  <si>
    <t>GBPAUD#</t>
  </si>
  <si>
    <t>EURHUF#</t>
  </si>
  <si>
    <t>EURGBP#</t>
  </si>
  <si>
    <t>EURJPY#</t>
  </si>
  <si>
    <t>CHFJPY#</t>
  </si>
  <si>
    <t>EURDKK#</t>
  </si>
  <si>
    <t>NZDCHF#</t>
  </si>
  <si>
    <t>EURNOK#</t>
  </si>
  <si>
    <t>EURUSD#</t>
  </si>
  <si>
    <t>USDCHF#</t>
  </si>
  <si>
    <t>EURAUD#</t>
  </si>
  <si>
    <t>EURHKD#</t>
  </si>
  <si>
    <t>NZDJPY#</t>
  </si>
  <si>
    <t>EURPLN#</t>
  </si>
  <si>
    <t>GBPUSD#</t>
  </si>
  <si>
    <t>EURCHF#</t>
  </si>
  <si>
    <t>GBPCAD#</t>
  </si>
  <si>
    <t>USDDKK#</t>
  </si>
  <si>
    <t>EURRUB#</t>
  </si>
  <si>
    <t>USDCAD#</t>
  </si>
  <si>
    <t>GBPJPY#</t>
  </si>
  <si>
    <t>GBPCHF#</t>
  </si>
  <si>
    <t>USDMXN#</t>
  </si>
  <si>
    <t>EURSEK#</t>
  </si>
  <si>
    <t>USDJPY#</t>
  </si>
  <si>
    <t>GOLD#</t>
  </si>
  <si>
    <t>USDCNH#</t>
  </si>
  <si>
    <t>USDSEK#</t>
  </si>
  <si>
    <t>EURSGD#</t>
  </si>
  <si>
    <t>NZDCAD#</t>
  </si>
  <si>
    <t>USDTRY#</t>
  </si>
  <si>
    <t>EURTRY#</t>
  </si>
  <si>
    <t>NZDUSD#</t>
  </si>
  <si>
    <t>EURZAR#</t>
  </si>
  <si>
    <t>USDHKD#</t>
  </si>
  <si>
    <t>GBPDKK#</t>
  </si>
  <si>
    <t>GBPNOK#</t>
  </si>
  <si>
    <t>GBPNZD#</t>
  </si>
  <si>
    <t>GBPSEK#</t>
  </si>
  <si>
    <t>GBPSGD#</t>
  </si>
  <si>
    <t>NZDSGD#</t>
  </si>
  <si>
    <t>SGDJPY#</t>
  </si>
  <si>
    <t>SILVER#</t>
  </si>
  <si>
    <t>USDHUF#</t>
  </si>
  <si>
    <t>USDNOK#</t>
  </si>
  <si>
    <t>USDPLN#</t>
  </si>
  <si>
    <t>USDRUB#</t>
  </si>
  <si>
    <t>USDSGD#</t>
  </si>
  <si>
    <t>USDZAR#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</si>
</sst>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26" formatCode="\$#,##0.00_);[Red]\(\$#,##0.00\)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2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6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"/>
  <sheetViews>
    <sheetView tabSelected="1" workbookViewId="0">
      <selection activeCell="G11" sqref="G11:H24"/>
    </sheetView>
  </sheetViews>
  <sheetFormatPr defaultColWidth="9" defaultRowHeight="13.5"/>
  <cols>
    <col min="1" max="1" width="8.375" customWidth="1"/>
    <col min="2" max="2" width="7.375" customWidth="1"/>
    <col min="3" max="3" width="5.625" customWidth="1"/>
    <col min="4" max="4" width="8.375" customWidth="1"/>
    <col min="5" max="5" width="7.375" customWidth="1"/>
    <col min="6" max="6" width="5.625" customWidth="1"/>
    <col min="7" max="7" width="8.375" customWidth="1"/>
    <col min="8" max="8" width="7.375" customWidth="1"/>
    <col min="9" max="9" width="5.625" customWidth="1"/>
    <col min="10" max="10" width="8.375" customWidth="1"/>
    <col min="11" max="11" width="7.375" customWidth="1"/>
    <col min="12" max="12" width="5.625" customWidth="1"/>
    <col min="13" max="13" width="8.375" customWidth="1"/>
    <col min="14" max="14" width="7.375" customWidth="1"/>
    <col min="15" max="15" width="5.625" customWidth="1"/>
    <col min="16" max="16" width="8.375" customWidth="1"/>
    <col min="17" max="17" width="7.375" customWidth="1"/>
  </cols>
  <sheetData>
    <row r="1" ht="57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 t="s">
        <v>1</v>
      </c>
      <c r="B2" s="2"/>
      <c r="C2" s="3"/>
      <c r="D2" s="2" t="s">
        <v>2</v>
      </c>
      <c r="E2" s="2"/>
      <c r="F2" s="3"/>
      <c r="G2" s="2" t="s">
        <v>3</v>
      </c>
      <c r="H2" s="2"/>
      <c r="I2" s="3"/>
      <c r="J2" s="2" t="s">
        <v>4</v>
      </c>
      <c r="K2" s="2"/>
      <c r="L2" s="3"/>
      <c r="M2" s="2" t="s">
        <v>5</v>
      </c>
      <c r="N2" s="2"/>
      <c r="O2" s="3"/>
      <c r="P2" s="2" t="s">
        <v>6</v>
      </c>
      <c r="Q2" s="2"/>
    </row>
    <row r="3" ht="18" customHeight="1" spans="1:17">
      <c r="A3" s="4" t="s">
        <v>7</v>
      </c>
      <c r="B3" s="5">
        <f>9*0.75</f>
        <v>6.75</v>
      </c>
      <c r="C3" s="3"/>
      <c r="D3" s="4" t="s">
        <v>8</v>
      </c>
      <c r="E3" s="5">
        <f>10*0.75</f>
        <v>7.5</v>
      </c>
      <c r="F3" s="3"/>
      <c r="G3" s="4" t="s">
        <v>9</v>
      </c>
      <c r="H3" s="5">
        <f>12*0.75</f>
        <v>9</v>
      </c>
      <c r="I3" s="3"/>
      <c r="J3" s="4" t="s">
        <v>10</v>
      </c>
      <c r="K3" s="5">
        <f>15*0.75</f>
        <v>11.25</v>
      </c>
      <c r="L3" s="3"/>
      <c r="M3" s="4" t="s">
        <v>11</v>
      </c>
      <c r="N3" s="5">
        <f>20*0.75</f>
        <v>15</v>
      </c>
      <c r="O3" s="3"/>
      <c r="P3" s="4" t="s">
        <v>12</v>
      </c>
      <c r="Q3" s="5">
        <f>25*0.75</f>
        <v>18.75</v>
      </c>
    </row>
    <row r="4" ht="18" customHeight="1" spans="1:17">
      <c r="A4" s="6" t="s">
        <v>13</v>
      </c>
      <c r="B4" s="7">
        <f>9*0.75</f>
        <v>6.75</v>
      </c>
      <c r="C4" s="3"/>
      <c r="D4" s="6" t="s">
        <v>14</v>
      </c>
      <c r="E4" s="7">
        <f t="shared" ref="E4:E13" si="0">10*0.75</f>
        <v>7.5</v>
      </c>
      <c r="F4" s="3"/>
      <c r="G4" s="6" t="s">
        <v>15</v>
      </c>
      <c r="H4" s="7">
        <f t="shared" ref="H4:H10" si="1">12*0.75</f>
        <v>9</v>
      </c>
      <c r="I4" s="3"/>
      <c r="J4" s="6" t="s">
        <v>16</v>
      </c>
      <c r="K4" s="7">
        <f>15*0.75</f>
        <v>11.25</v>
      </c>
      <c r="L4" s="3"/>
      <c r="M4" s="6" t="s">
        <v>17</v>
      </c>
      <c r="N4" s="7">
        <f t="shared" ref="N4:N13" si="2">20*0.75</f>
        <v>15</v>
      </c>
      <c r="O4" s="3"/>
      <c r="P4" s="6" t="s">
        <v>18</v>
      </c>
      <c r="Q4" s="7">
        <f>25*0.75</f>
        <v>18.75</v>
      </c>
    </row>
    <row r="5" ht="18" customHeight="1" spans="1:17">
      <c r="A5" s="6" t="s">
        <v>19</v>
      </c>
      <c r="B5" s="7">
        <f>9*0.75</f>
        <v>6.75</v>
      </c>
      <c r="C5" s="3"/>
      <c r="D5" s="6" t="s">
        <v>20</v>
      </c>
      <c r="E5" s="7">
        <f t="shared" si="0"/>
        <v>7.5</v>
      </c>
      <c r="F5" s="3"/>
      <c r="G5" s="6" t="s">
        <v>21</v>
      </c>
      <c r="H5" s="7">
        <f t="shared" si="1"/>
        <v>9</v>
      </c>
      <c r="I5" s="3"/>
      <c r="J5" s="8" t="s">
        <v>22</v>
      </c>
      <c r="K5" s="9">
        <f>15*0.75</f>
        <v>11.25</v>
      </c>
      <c r="L5" s="3"/>
      <c r="M5" s="6" t="s">
        <v>23</v>
      </c>
      <c r="N5" s="7">
        <f t="shared" si="2"/>
        <v>15</v>
      </c>
      <c r="O5" s="3"/>
      <c r="P5" s="6" t="s">
        <v>24</v>
      </c>
      <c r="Q5" s="7">
        <f>25*0.75</f>
        <v>18.75</v>
      </c>
    </row>
    <row r="6" ht="18" customHeight="1" spans="1:17">
      <c r="A6" s="8" t="s">
        <v>25</v>
      </c>
      <c r="B6" s="9">
        <f>9*0.75</f>
        <v>6.75</v>
      </c>
      <c r="C6" s="3"/>
      <c r="D6" s="6" t="s">
        <v>26</v>
      </c>
      <c r="E6" s="7">
        <f t="shared" si="0"/>
        <v>7.5</v>
      </c>
      <c r="F6" s="3"/>
      <c r="G6" s="6" t="s">
        <v>27</v>
      </c>
      <c r="H6" s="7">
        <f t="shared" si="1"/>
        <v>9</v>
      </c>
      <c r="I6" s="3"/>
      <c r="J6" s="3"/>
      <c r="K6" s="3"/>
      <c r="L6" s="3"/>
      <c r="M6" s="6" t="s">
        <v>28</v>
      </c>
      <c r="N6" s="7">
        <f t="shared" si="2"/>
        <v>15</v>
      </c>
      <c r="O6" s="3"/>
      <c r="P6" s="8" t="s">
        <v>29</v>
      </c>
      <c r="Q6" s="9">
        <f>25*0.75</f>
        <v>18.75</v>
      </c>
    </row>
    <row r="7" ht="18" customHeight="1" spans="1:17">
      <c r="A7" s="10"/>
      <c r="B7" s="10"/>
      <c r="C7" s="3"/>
      <c r="D7" s="6" t="s">
        <v>30</v>
      </c>
      <c r="E7" s="7">
        <f t="shared" si="0"/>
        <v>7.5</v>
      </c>
      <c r="F7" s="3"/>
      <c r="G7" s="6" t="s">
        <v>31</v>
      </c>
      <c r="H7" s="7">
        <f t="shared" si="1"/>
        <v>9</v>
      </c>
      <c r="I7" s="3"/>
      <c r="J7" s="3"/>
      <c r="K7" s="3"/>
      <c r="L7" s="3"/>
      <c r="M7" s="6" t="s">
        <v>32</v>
      </c>
      <c r="N7" s="7">
        <f t="shared" si="2"/>
        <v>15</v>
      </c>
      <c r="O7" s="3"/>
      <c r="P7" s="3"/>
      <c r="Q7" s="3"/>
    </row>
    <row r="8" ht="18" customHeight="1" spans="1:17">
      <c r="A8" s="10"/>
      <c r="B8" s="10"/>
      <c r="C8" s="3"/>
      <c r="D8" s="6" t="s">
        <v>33</v>
      </c>
      <c r="E8" s="7">
        <f t="shared" si="0"/>
        <v>7.5</v>
      </c>
      <c r="F8" s="3"/>
      <c r="G8" s="6" t="s">
        <v>34</v>
      </c>
      <c r="H8" s="7">
        <f t="shared" si="1"/>
        <v>9</v>
      </c>
      <c r="I8" s="3"/>
      <c r="J8" s="3"/>
      <c r="K8" s="3"/>
      <c r="L8" s="3"/>
      <c r="M8" s="6" t="s">
        <v>35</v>
      </c>
      <c r="N8" s="7">
        <f t="shared" si="2"/>
        <v>15</v>
      </c>
      <c r="O8" s="3"/>
      <c r="P8" s="3"/>
      <c r="Q8" s="3"/>
    </row>
    <row r="9" ht="18" customHeight="1" spans="1:17">
      <c r="A9" s="10"/>
      <c r="B9" s="10"/>
      <c r="C9" s="3"/>
      <c r="D9" s="6" t="s">
        <v>36</v>
      </c>
      <c r="E9" s="7">
        <f t="shared" si="0"/>
        <v>7.5</v>
      </c>
      <c r="F9" s="3"/>
      <c r="G9" s="6" t="s">
        <v>37</v>
      </c>
      <c r="H9" s="7">
        <f t="shared" si="1"/>
        <v>9</v>
      </c>
      <c r="I9" s="3"/>
      <c r="J9" s="3"/>
      <c r="K9" s="3"/>
      <c r="L9" s="3"/>
      <c r="M9" s="6" t="s">
        <v>38</v>
      </c>
      <c r="N9" s="7">
        <f t="shared" si="2"/>
        <v>15</v>
      </c>
      <c r="O9" s="3"/>
      <c r="P9" s="3"/>
      <c r="Q9" s="3"/>
    </row>
    <row r="10" ht="18" customHeight="1" spans="1:17">
      <c r="A10" s="10"/>
      <c r="B10" s="10"/>
      <c r="C10" s="3"/>
      <c r="D10" s="6" t="s">
        <v>39</v>
      </c>
      <c r="E10" s="7">
        <f t="shared" si="0"/>
        <v>7.5</v>
      </c>
      <c r="F10" s="3"/>
      <c r="G10" s="8" t="s">
        <v>40</v>
      </c>
      <c r="H10" s="9">
        <f t="shared" si="1"/>
        <v>9</v>
      </c>
      <c r="I10" s="3"/>
      <c r="J10" s="3"/>
      <c r="K10" s="3"/>
      <c r="L10" s="3"/>
      <c r="M10" s="6" t="s">
        <v>41</v>
      </c>
      <c r="N10" s="7">
        <f t="shared" si="2"/>
        <v>15</v>
      </c>
      <c r="O10" s="3"/>
      <c r="P10" s="3"/>
      <c r="Q10" s="3"/>
    </row>
    <row r="11" ht="18" customHeight="1" spans="1:17">
      <c r="A11" s="10"/>
      <c r="B11" s="10"/>
      <c r="C11" s="3"/>
      <c r="D11" s="6" t="s">
        <v>42</v>
      </c>
      <c r="E11" s="7">
        <f t="shared" si="0"/>
        <v>7.5</v>
      </c>
      <c r="F11" s="3"/>
      <c r="G11" s="3"/>
      <c r="H11" s="3"/>
      <c r="I11" s="3"/>
      <c r="J11" s="3"/>
      <c r="K11" s="3"/>
      <c r="L11" s="3"/>
      <c r="M11" s="6" t="s">
        <v>43</v>
      </c>
      <c r="N11" s="7">
        <f t="shared" si="2"/>
        <v>15</v>
      </c>
      <c r="O11" s="3"/>
      <c r="P11" s="3"/>
      <c r="Q11" s="3"/>
    </row>
    <row r="12" ht="18" customHeight="1" spans="1:17">
      <c r="A12" s="10"/>
      <c r="B12" s="10"/>
      <c r="C12" s="3"/>
      <c r="D12" s="6" t="s">
        <v>44</v>
      </c>
      <c r="E12" s="7">
        <f t="shared" si="0"/>
        <v>7.5</v>
      </c>
      <c r="F12" s="3"/>
      <c r="G12" s="3"/>
      <c r="H12" s="3"/>
      <c r="I12" s="3"/>
      <c r="J12" s="3"/>
      <c r="K12" s="3"/>
      <c r="L12" s="3"/>
      <c r="M12" s="6" t="s">
        <v>45</v>
      </c>
      <c r="N12" s="7">
        <f t="shared" si="2"/>
        <v>15</v>
      </c>
      <c r="O12" s="3"/>
      <c r="P12" s="3"/>
      <c r="Q12" s="3"/>
    </row>
    <row r="13" ht="18" customHeight="1" spans="1:17">
      <c r="A13" s="10"/>
      <c r="B13" s="10"/>
      <c r="C13" s="3"/>
      <c r="D13" s="6" t="s">
        <v>46</v>
      </c>
      <c r="E13" s="7">
        <f t="shared" si="0"/>
        <v>7.5</v>
      </c>
      <c r="F13" s="3"/>
      <c r="G13" s="3"/>
      <c r="H13" s="3"/>
      <c r="I13" s="3"/>
      <c r="J13" s="3"/>
      <c r="K13" s="3"/>
      <c r="L13" s="3"/>
      <c r="M13" s="6" t="s">
        <v>47</v>
      </c>
      <c r="N13" s="7">
        <f t="shared" si="2"/>
        <v>15</v>
      </c>
      <c r="O13" s="3"/>
      <c r="P13" s="3"/>
      <c r="Q13" s="3"/>
    </row>
    <row r="14" ht="18" customHeight="1" spans="1:17">
      <c r="A14" s="10"/>
      <c r="B14" s="10"/>
      <c r="C14" s="3"/>
      <c r="D14" s="6" t="s">
        <v>48</v>
      </c>
      <c r="E14" s="7">
        <f t="shared" ref="E14:E23" si="3">10*0.75</f>
        <v>7.5</v>
      </c>
      <c r="F14" s="3"/>
      <c r="G14" s="3"/>
      <c r="H14" s="3"/>
      <c r="I14" s="3"/>
      <c r="J14" s="3"/>
      <c r="K14" s="3"/>
      <c r="L14" s="3"/>
      <c r="M14" s="6" t="s">
        <v>49</v>
      </c>
      <c r="N14" s="7">
        <f t="shared" ref="N14:N21" si="4">20*0.75</f>
        <v>15</v>
      </c>
      <c r="O14" s="3"/>
      <c r="P14" s="3"/>
      <c r="Q14" s="3"/>
    </row>
    <row r="15" ht="18" customHeight="1" spans="1:17">
      <c r="A15" s="10"/>
      <c r="B15" s="10"/>
      <c r="C15" s="3"/>
      <c r="D15" s="6" t="s">
        <v>50</v>
      </c>
      <c r="E15" s="7">
        <f t="shared" si="3"/>
        <v>7.5</v>
      </c>
      <c r="F15" s="3"/>
      <c r="G15" s="3"/>
      <c r="H15" s="3"/>
      <c r="I15" s="3"/>
      <c r="J15" s="3"/>
      <c r="K15" s="3"/>
      <c r="L15" s="3"/>
      <c r="M15" s="6" t="s">
        <v>51</v>
      </c>
      <c r="N15" s="7">
        <f t="shared" si="4"/>
        <v>15</v>
      </c>
      <c r="O15" s="3"/>
      <c r="P15" s="3"/>
      <c r="Q15" s="3"/>
    </row>
    <row r="16" ht="18" customHeight="1" spans="1:17">
      <c r="A16" s="10"/>
      <c r="B16" s="10"/>
      <c r="C16" s="3"/>
      <c r="D16" s="6" t="s">
        <v>52</v>
      </c>
      <c r="E16" s="7">
        <f t="shared" si="3"/>
        <v>7.5</v>
      </c>
      <c r="F16" s="3"/>
      <c r="G16" s="3"/>
      <c r="H16" s="3"/>
      <c r="I16" s="3"/>
      <c r="J16" s="3"/>
      <c r="K16" s="3"/>
      <c r="L16" s="3"/>
      <c r="M16" s="6" t="s">
        <v>53</v>
      </c>
      <c r="N16" s="7">
        <f t="shared" si="4"/>
        <v>15</v>
      </c>
      <c r="O16" s="3"/>
      <c r="P16" s="3"/>
      <c r="Q16" s="3"/>
    </row>
    <row r="17" ht="18" customHeight="1" spans="1:17">
      <c r="A17" s="10"/>
      <c r="B17" s="10"/>
      <c r="C17" s="3"/>
      <c r="D17" s="6" t="s">
        <v>54</v>
      </c>
      <c r="E17" s="7">
        <f t="shared" si="3"/>
        <v>7.5</v>
      </c>
      <c r="F17" s="3"/>
      <c r="G17" s="3"/>
      <c r="H17" s="3"/>
      <c r="I17" s="3"/>
      <c r="J17" s="3"/>
      <c r="K17" s="3"/>
      <c r="L17" s="3"/>
      <c r="M17" s="6" t="s">
        <v>55</v>
      </c>
      <c r="N17" s="7">
        <f t="shared" si="4"/>
        <v>15</v>
      </c>
      <c r="O17" s="3"/>
      <c r="P17" s="3"/>
      <c r="Q17" s="3"/>
    </row>
    <row r="18" ht="18" customHeight="1" spans="1:17">
      <c r="A18" s="10"/>
      <c r="B18" s="10"/>
      <c r="C18" s="3"/>
      <c r="D18" s="6" t="s">
        <v>56</v>
      </c>
      <c r="E18" s="7">
        <f t="shared" si="3"/>
        <v>7.5</v>
      </c>
      <c r="F18" s="3"/>
      <c r="G18" s="3"/>
      <c r="H18" s="3"/>
      <c r="I18" s="3"/>
      <c r="J18" s="3"/>
      <c r="K18" s="3"/>
      <c r="L18" s="3"/>
      <c r="M18" s="6" t="s">
        <v>57</v>
      </c>
      <c r="N18" s="7">
        <f t="shared" si="4"/>
        <v>15</v>
      </c>
      <c r="O18" s="3"/>
      <c r="P18" s="3"/>
      <c r="Q18" s="3"/>
    </row>
    <row r="19" ht="18" customHeight="1" spans="1:17">
      <c r="A19" s="10"/>
      <c r="B19" s="10"/>
      <c r="C19" s="3"/>
      <c r="D19" s="11" t="s">
        <v>58</v>
      </c>
      <c r="E19" s="7">
        <f t="shared" si="3"/>
        <v>7.5</v>
      </c>
      <c r="F19" s="3"/>
      <c r="G19" s="3"/>
      <c r="H19" s="3"/>
      <c r="I19" s="3"/>
      <c r="J19" s="3"/>
      <c r="K19" s="3"/>
      <c r="L19" s="3"/>
      <c r="M19" s="6" t="s">
        <v>59</v>
      </c>
      <c r="N19" s="7">
        <f t="shared" si="4"/>
        <v>15</v>
      </c>
      <c r="O19" s="3"/>
      <c r="P19" s="3"/>
      <c r="Q19" s="3"/>
    </row>
    <row r="20" ht="18" customHeight="1" spans="1:17">
      <c r="A20" s="10"/>
      <c r="B20" s="10"/>
      <c r="C20" s="3"/>
      <c r="D20" s="6" t="s">
        <v>60</v>
      </c>
      <c r="E20" s="7">
        <f t="shared" si="3"/>
        <v>7.5</v>
      </c>
      <c r="F20" s="3"/>
      <c r="G20" s="3"/>
      <c r="H20" s="3"/>
      <c r="I20" s="3"/>
      <c r="J20" s="3"/>
      <c r="K20" s="3"/>
      <c r="L20" s="3"/>
      <c r="M20" s="6" t="s">
        <v>61</v>
      </c>
      <c r="N20" s="7">
        <f t="shared" si="4"/>
        <v>15</v>
      </c>
      <c r="O20" s="3"/>
      <c r="P20" s="3"/>
      <c r="Q20" s="3"/>
    </row>
    <row r="21" ht="18" customHeight="1" spans="1:17">
      <c r="A21" s="10"/>
      <c r="B21" s="10"/>
      <c r="C21" s="3"/>
      <c r="D21" s="6" t="s">
        <v>62</v>
      </c>
      <c r="E21" s="7">
        <f t="shared" si="3"/>
        <v>7.5</v>
      </c>
      <c r="F21" s="3"/>
      <c r="G21" s="3"/>
      <c r="H21" s="3"/>
      <c r="I21" s="3"/>
      <c r="J21" s="3"/>
      <c r="K21" s="3"/>
      <c r="L21" s="3"/>
      <c r="M21" s="8" t="s">
        <v>63</v>
      </c>
      <c r="N21" s="9">
        <f t="shared" si="4"/>
        <v>15</v>
      </c>
      <c r="O21" s="3"/>
      <c r="P21" s="3"/>
      <c r="Q21" s="3"/>
    </row>
    <row r="22" ht="18" customHeight="1" spans="1:17">
      <c r="A22" s="10"/>
      <c r="B22" s="10"/>
      <c r="C22" s="3"/>
      <c r="D22" s="6" t="s">
        <v>64</v>
      </c>
      <c r="E22" s="7">
        <f t="shared" si="3"/>
        <v>7.5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8" customHeight="1" spans="1:17">
      <c r="A23" s="10"/>
      <c r="B23" s="10"/>
      <c r="C23" s="3"/>
      <c r="D23" s="8" t="s">
        <v>65</v>
      </c>
      <c r="E23" s="9">
        <f t="shared" si="3"/>
        <v>7.5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8" customHeight="1" spans="1:17">
      <c r="A24" s="10"/>
      <c r="B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57" customHeight="1" spans="1:17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ht="25" customHeight="1" spans="1:17">
      <c r="A29" s="2" t="s">
        <v>1</v>
      </c>
      <c r="B29" s="2"/>
      <c r="C29" s="3"/>
      <c r="D29" s="2" t="s">
        <v>2</v>
      </c>
      <c r="E29" s="2"/>
      <c r="F29" s="3"/>
      <c r="G29" s="2" t="s">
        <v>3</v>
      </c>
      <c r="H29" s="2"/>
      <c r="I29" s="3"/>
      <c r="J29" s="2" t="s">
        <v>4</v>
      </c>
      <c r="K29" s="2"/>
      <c r="L29" s="3"/>
      <c r="M29" s="2" t="s">
        <v>5</v>
      </c>
      <c r="N29" s="2"/>
      <c r="O29" s="3"/>
      <c r="P29" s="2" t="s">
        <v>6</v>
      </c>
      <c r="Q29" s="2"/>
    </row>
    <row r="30" ht="18" customHeight="1" spans="1:17">
      <c r="A30" s="4" t="s">
        <v>67</v>
      </c>
      <c r="B30" s="5">
        <f>3*0.75</f>
        <v>2.25</v>
      </c>
      <c r="C30" s="3"/>
      <c r="D30" s="4" t="s">
        <v>68</v>
      </c>
      <c r="E30" s="5">
        <f>4*0.75</f>
        <v>3</v>
      </c>
      <c r="F30" s="3"/>
      <c r="G30" s="4" t="s">
        <v>69</v>
      </c>
      <c r="H30" s="5">
        <f>5*0.75</f>
        <v>3.75</v>
      </c>
      <c r="I30" s="3"/>
      <c r="J30" s="4" t="s">
        <v>70</v>
      </c>
      <c r="K30" s="5">
        <f>8*0.75</f>
        <v>6</v>
      </c>
      <c r="L30" s="3"/>
      <c r="M30" s="4" t="s">
        <v>71</v>
      </c>
      <c r="N30" s="5">
        <f>10*0.75</f>
        <v>7.5</v>
      </c>
      <c r="O30" s="3"/>
      <c r="P30" s="4" t="s">
        <v>72</v>
      </c>
      <c r="Q30" s="5">
        <f>15*0.75</f>
        <v>11.25</v>
      </c>
    </row>
    <row r="31" ht="18" customHeight="1" spans="1:17">
      <c r="A31" s="6" t="s">
        <v>73</v>
      </c>
      <c r="B31" s="7">
        <f t="shared" ref="B31:B36" si="5">3*0.75</f>
        <v>2.25</v>
      </c>
      <c r="C31" s="3"/>
      <c r="D31" s="6" t="s">
        <v>74</v>
      </c>
      <c r="E31" s="7">
        <f>4*0.75</f>
        <v>3</v>
      </c>
      <c r="F31" s="3"/>
      <c r="G31" s="6" t="s">
        <v>75</v>
      </c>
      <c r="H31" s="7">
        <f t="shared" ref="H31:H39" si="6">5*0.75</f>
        <v>3.75</v>
      </c>
      <c r="I31" s="3"/>
      <c r="J31" s="6" t="s">
        <v>76</v>
      </c>
      <c r="K31" s="7">
        <f t="shared" ref="K31:K36" si="7">8*0.75</f>
        <v>6</v>
      </c>
      <c r="L31" s="3"/>
      <c r="M31" s="6" t="s">
        <v>77</v>
      </c>
      <c r="N31" s="7">
        <f t="shared" ref="N31:N37" si="8">10*0.75</f>
        <v>7.5</v>
      </c>
      <c r="O31" s="3"/>
      <c r="P31" s="6" t="s">
        <v>78</v>
      </c>
      <c r="Q31" s="7">
        <f t="shared" ref="Q31:Q40" si="9">15*0.75</f>
        <v>11.25</v>
      </c>
    </row>
    <row r="32" ht="18" customHeight="1" spans="1:17">
      <c r="A32" s="6" t="s">
        <v>79</v>
      </c>
      <c r="B32" s="7">
        <f t="shared" si="5"/>
        <v>2.25</v>
      </c>
      <c r="C32" s="3"/>
      <c r="D32" s="6" t="s">
        <v>80</v>
      </c>
      <c r="E32" s="7">
        <f>4*0.75</f>
        <v>3</v>
      </c>
      <c r="F32" s="3"/>
      <c r="G32" s="6" t="s">
        <v>81</v>
      </c>
      <c r="H32" s="7">
        <f t="shared" si="6"/>
        <v>3.75</v>
      </c>
      <c r="I32" s="3"/>
      <c r="J32" s="6" t="s">
        <v>82</v>
      </c>
      <c r="K32" s="7">
        <f t="shared" si="7"/>
        <v>6</v>
      </c>
      <c r="L32" s="3"/>
      <c r="M32" s="6" t="s">
        <v>83</v>
      </c>
      <c r="N32" s="7">
        <f t="shared" si="8"/>
        <v>7.5</v>
      </c>
      <c r="O32" s="3"/>
      <c r="P32" s="6" t="s">
        <v>84</v>
      </c>
      <c r="Q32" s="7">
        <f t="shared" si="9"/>
        <v>11.25</v>
      </c>
    </row>
    <row r="33" ht="18" customHeight="1" spans="1:17">
      <c r="A33" s="6" t="s">
        <v>85</v>
      </c>
      <c r="B33" s="7">
        <f t="shared" si="5"/>
        <v>2.25</v>
      </c>
      <c r="C33" s="3"/>
      <c r="D33" s="8" t="s">
        <v>86</v>
      </c>
      <c r="E33" s="9">
        <f>4*0.75</f>
        <v>3</v>
      </c>
      <c r="F33" s="3"/>
      <c r="G33" s="6" t="s">
        <v>87</v>
      </c>
      <c r="H33" s="7">
        <f t="shared" si="6"/>
        <v>3.75</v>
      </c>
      <c r="I33" s="3"/>
      <c r="J33" s="12" t="s">
        <v>88</v>
      </c>
      <c r="K33" s="7">
        <f t="shared" si="7"/>
        <v>6</v>
      </c>
      <c r="L33" s="3"/>
      <c r="M33" s="6" t="s">
        <v>89</v>
      </c>
      <c r="N33" s="7">
        <f t="shared" si="8"/>
        <v>7.5</v>
      </c>
      <c r="O33" s="3"/>
      <c r="P33" s="6" t="s">
        <v>90</v>
      </c>
      <c r="Q33" s="7">
        <f t="shared" si="9"/>
        <v>11.25</v>
      </c>
    </row>
    <row r="34" ht="18" customHeight="1" spans="1:17">
      <c r="A34" s="12" t="s">
        <v>91</v>
      </c>
      <c r="B34" s="7">
        <f t="shared" si="5"/>
        <v>2.25</v>
      </c>
      <c r="C34" s="3"/>
      <c r="D34" s="3"/>
      <c r="E34" s="3"/>
      <c r="F34" s="3"/>
      <c r="G34" s="6" t="s">
        <v>92</v>
      </c>
      <c r="H34" s="7">
        <f t="shared" si="6"/>
        <v>3.75</v>
      </c>
      <c r="I34" s="3"/>
      <c r="J34" s="12" t="s">
        <v>93</v>
      </c>
      <c r="K34" s="7">
        <f t="shared" si="7"/>
        <v>6</v>
      </c>
      <c r="L34" s="3"/>
      <c r="M34" s="6" t="s">
        <v>94</v>
      </c>
      <c r="N34" s="7">
        <f t="shared" si="8"/>
        <v>7.5</v>
      </c>
      <c r="O34" s="3"/>
      <c r="P34" s="12" t="s">
        <v>95</v>
      </c>
      <c r="Q34" s="7">
        <f t="shared" si="9"/>
        <v>11.25</v>
      </c>
    </row>
    <row r="35" ht="18" customHeight="1" spans="1:17">
      <c r="A35" s="12" t="s">
        <v>96</v>
      </c>
      <c r="B35" s="7">
        <f t="shared" si="5"/>
        <v>2.25</v>
      </c>
      <c r="C35" s="3"/>
      <c r="D35" s="3"/>
      <c r="E35" s="3"/>
      <c r="F35" s="3"/>
      <c r="G35" s="6" t="s">
        <v>97</v>
      </c>
      <c r="H35" s="7">
        <f t="shared" si="6"/>
        <v>3.75</v>
      </c>
      <c r="I35" s="3"/>
      <c r="J35" s="12" t="s">
        <v>98</v>
      </c>
      <c r="K35" s="7">
        <f t="shared" si="7"/>
        <v>6</v>
      </c>
      <c r="L35" s="3"/>
      <c r="M35" s="6" t="s">
        <v>99</v>
      </c>
      <c r="N35" s="7">
        <f t="shared" si="8"/>
        <v>7.5</v>
      </c>
      <c r="O35" s="3"/>
      <c r="P35" s="12" t="s">
        <v>100</v>
      </c>
      <c r="Q35" s="7">
        <f t="shared" si="9"/>
        <v>11.25</v>
      </c>
    </row>
    <row r="36" ht="18" customHeight="1" spans="1:17">
      <c r="A36" s="13" t="s">
        <v>101</v>
      </c>
      <c r="B36" s="9">
        <f t="shared" si="5"/>
        <v>2.25</v>
      </c>
      <c r="C36" s="3"/>
      <c r="D36" s="3"/>
      <c r="E36" s="3"/>
      <c r="F36" s="3"/>
      <c r="G36" s="11" t="s">
        <v>102</v>
      </c>
      <c r="H36" s="7">
        <f t="shared" si="6"/>
        <v>3.75</v>
      </c>
      <c r="I36" s="3"/>
      <c r="J36" s="13" t="s">
        <v>103</v>
      </c>
      <c r="K36" s="9">
        <f t="shared" si="7"/>
        <v>6</v>
      </c>
      <c r="L36" s="3"/>
      <c r="M36" s="6" t="s">
        <v>104</v>
      </c>
      <c r="N36" s="7">
        <f t="shared" si="8"/>
        <v>7.5</v>
      </c>
      <c r="O36" s="3"/>
      <c r="P36" s="12" t="s">
        <v>105</v>
      </c>
      <c r="Q36" s="7">
        <f t="shared" si="9"/>
        <v>11.25</v>
      </c>
    </row>
    <row r="37" ht="18" customHeight="1" spans="1:17">
      <c r="A37" s="3"/>
      <c r="B37" s="3"/>
      <c r="C37" s="3"/>
      <c r="D37" s="3"/>
      <c r="E37" s="3"/>
      <c r="F37" s="3"/>
      <c r="G37" s="6" t="s">
        <v>106</v>
      </c>
      <c r="H37" s="7">
        <f t="shared" si="6"/>
        <v>3.75</v>
      </c>
      <c r="I37" s="3"/>
      <c r="J37" s="3"/>
      <c r="K37" s="3"/>
      <c r="L37" s="3"/>
      <c r="M37" s="8" t="s">
        <v>107</v>
      </c>
      <c r="N37" s="9">
        <f t="shared" si="8"/>
        <v>7.5</v>
      </c>
      <c r="O37" s="3"/>
      <c r="P37" s="12" t="s">
        <v>108</v>
      </c>
      <c r="Q37" s="7">
        <f t="shared" si="9"/>
        <v>11.25</v>
      </c>
    </row>
    <row r="38" ht="18" customHeight="1" spans="1:17">
      <c r="A38" s="3"/>
      <c r="B38" s="3"/>
      <c r="C38" s="3"/>
      <c r="D38" s="3"/>
      <c r="E38" s="3"/>
      <c r="F38" s="3"/>
      <c r="G38" s="12" t="s">
        <v>109</v>
      </c>
      <c r="H38" s="7">
        <f t="shared" si="6"/>
        <v>3.75</v>
      </c>
      <c r="I38" s="3"/>
      <c r="J38" s="3"/>
      <c r="K38" s="3"/>
      <c r="L38" s="3"/>
      <c r="M38" s="3"/>
      <c r="N38" s="3"/>
      <c r="O38" s="3"/>
      <c r="P38" s="12" t="s">
        <v>110</v>
      </c>
      <c r="Q38" s="7">
        <f t="shared" si="9"/>
        <v>11.25</v>
      </c>
    </row>
    <row r="39" ht="18" customHeight="1" spans="1:17">
      <c r="A39" s="3"/>
      <c r="B39" s="3"/>
      <c r="C39" s="3"/>
      <c r="D39" s="3"/>
      <c r="E39" s="3"/>
      <c r="F39" s="3"/>
      <c r="G39" s="13" t="s">
        <v>111</v>
      </c>
      <c r="H39" s="9">
        <f t="shared" si="6"/>
        <v>3.75</v>
      </c>
      <c r="I39" s="3"/>
      <c r="J39" s="3"/>
      <c r="K39" s="3"/>
      <c r="L39" s="3"/>
      <c r="M39" s="3"/>
      <c r="N39" s="3"/>
      <c r="O39" s="3"/>
      <c r="P39" s="12" t="s">
        <v>112</v>
      </c>
      <c r="Q39" s="7">
        <f t="shared" si="9"/>
        <v>11.25</v>
      </c>
    </row>
    <row r="40" ht="18" customHeight="1" spans="1:1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2" t="s">
        <v>113</v>
      </c>
      <c r="Q40" s="7">
        <f t="shared" si="9"/>
        <v>11.25</v>
      </c>
    </row>
    <row r="41" ht="18" customHeight="1" spans="1:1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12" t="s">
        <v>114</v>
      </c>
      <c r="Q41" s="7">
        <f t="shared" ref="Q41:Q52" si="10">15*0.75</f>
        <v>11.25</v>
      </c>
    </row>
    <row r="42" ht="18" customHeight="1" spans="1:1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12" t="s">
        <v>115</v>
      </c>
      <c r="Q42" s="7">
        <f t="shared" si="10"/>
        <v>11.25</v>
      </c>
    </row>
    <row r="43" ht="18" customHeight="1" spans="1:1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116</v>
      </c>
      <c r="Q43" s="7">
        <f t="shared" si="10"/>
        <v>11.25</v>
      </c>
    </row>
    <row r="44" ht="18" customHeight="1" spans="1:1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12" t="s">
        <v>117</v>
      </c>
      <c r="Q44" s="7">
        <f t="shared" si="10"/>
        <v>11.25</v>
      </c>
    </row>
    <row r="45" ht="18" customHeight="1" spans="1:1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12" t="s">
        <v>118</v>
      </c>
      <c r="Q45" s="7">
        <f t="shared" si="10"/>
        <v>11.25</v>
      </c>
    </row>
    <row r="46" ht="18" customHeight="1" spans="1:1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12" t="s">
        <v>119</v>
      </c>
      <c r="Q46" s="7">
        <f t="shared" si="10"/>
        <v>11.25</v>
      </c>
    </row>
    <row r="47" ht="18" customHeight="1" spans="1:1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12" t="s">
        <v>120</v>
      </c>
      <c r="Q47" s="7">
        <f t="shared" si="10"/>
        <v>11.25</v>
      </c>
    </row>
    <row r="48" ht="18" customHeight="1" spans="1:1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12" t="s">
        <v>121</v>
      </c>
      <c r="Q48" s="7">
        <f t="shared" si="10"/>
        <v>11.25</v>
      </c>
    </row>
    <row r="49" ht="18" customHeight="1" spans="1:17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2" t="s">
        <v>122</v>
      </c>
      <c r="Q49" s="7">
        <f t="shared" si="10"/>
        <v>11.25</v>
      </c>
    </row>
    <row r="50" ht="18" customHeight="1" spans="1:17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12" t="s">
        <v>123</v>
      </c>
      <c r="Q50" s="7">
        <f t="shared" si="10"/>
        <v>11.25</v>
      </c>
    </row>
    <row r="51" ht="18" customHeight="1" spans="1:17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12" t="s">
        <v>124</v>
      </c>
      <c r="Q51" s="7">
        <f t="shared" si="10"/>
        <v>11.25</v>
      </c>
    </row>
    <row r="52" spans="1:17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14" t="s">
        <v>125</v>
      </c>
      <c r="Q52" s="9">
        <f t="shared" si="10"/>
        <v>11.25</v>
      </c>
    </row>
    <row r="53" ht="15" customHeight="1" spans="1:1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</sheetData>
  <mergeCells count="37">
    <mergeCell ref="A1:Q1"/>
    <mergeCell ref="A2:B2"/>
    <mergeCell ref="D2:E2"/>
    <mergeCell ref="G2:H2"/>
    <mergeCell ref="J2:K2"/>
    <mergeCell ref="M2:N2"/>
    <mergeCell ref="P2:Q2"/>
    <mergeCell ref="D24:E24"/>
    <mergeCell ref="A28:Q28"/>
    <mergeCell ref="A29:B29"/>
    <mergeCell ref="D29:E29"/>
    <mergeCell ref="G29:H29"/>
    <mergeCell ref="J29:K29"/>
    <mergeCell ref="M29:N29"/>
    <mergeCell ref="P29:Q29"/>
    <mergeCell ref="P53:Q53"/>
    <mergeCell ref="C2:C24"/>
    <mergeCell ref="C29:C53"/>
    <mergeCell ref="F2:F24"/>
    <mergeCell ref="F29:F53"/>
    <mergeCell ref="I2:I24"/>
    <mergeCell ref="I29:I53"/>
    <mergeCell ref="L2:L24"/>
    <mergeCell ref="L29:L53"/>
    <mergeCell ref="O2:O24"/>
    <mergeCell ref="O29:O53"/>
    <mergeCell ref="J6:K24"/>
    <mergeCell ref="G11:H24"/>
    <mergeCell ref="A7:B24"/>
    <mergeCell ref="P7:Q24"/>
    <mergeCell ref="M22:N24"/>
    <mergeCell ref="A25:Q27"/>
    <mergeCell ref="M38:N53"/>
    <mergeCell ref="J37:K53"/>
    <mergeCell ref="G40:H53"/>
    <mergeCell ref="A37:B53"/>
    <mergeCell ref="D34:E5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Well.</cp:lastModifiedBy>
  <dcterms:created xsi:type="dcterms:W3CDTF">2021-09-24T06:46:00Z</dcterms:created>
  <dcterms:modified xsi:type="dcterms:W3CDTF">2021-09-27T13:24:53Z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8528FCF5919B48938713104CE609C74A</vt:lpwstr>
  </property>
  <property fmtid="{D5CDD505-2E9C-101B-9397-08002B2CF9AE}" pid="3" name="KSOProductBuildVer">
    <vt:lpwstr>2052-11.1.0.10938</vt:lpwstr>
  </property>
</Properties>
</file>